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2315" windowHeight="2070" activeTab="6"/>
  </bookViews>
  <sheets>
    <sheet name="CK" sheetId="1" r:id="rId1"/>
    <sheet name="Dluc" sheetId="2" r:id="rId2"/>
    <sheet name="DDT" sheetId="3" r:id="rId3"/>
    <sheet name="NL" sheetId="4" r:id="rId4"/>
    <sheet name="CNTT" sheetId="5" r:id="rId5"/>
    <sheet name="MTT" sheetId="6" r:id="rId6"/>
    <sheet name="KHCB" sheetId="7" r:id="rId7"/>
  </sheets>
  <calcPr calcId="144525"/>
</workbook>
</file>

<file path=xl/calcChain.xml><?xml version="1.0" encoding="utf-8"?>
<calcChain xmlns="http://schemas.openxmlformats.org/spreadsheetml/2006/main">
  <c r="I10" i="6" l="1"/>
  <c r="I14" i="6" s="1"/>
  <c r="S14" i="6"/>
  <c r="Q14" i="6"/>
  <c r="O14" i="6"/>
  <c r="M14" i="6"/>
  <c r="K14" i="6"/>
  <c r="G14" i="6"/>
  <c r="E14" i="6"/>
  <c r="I10" i="5"/>
  <c r="I14" i="5"/>
  <c r="K14" i="5"/>
  <c r="M14" i="5"/>
  <c r="O14" i="5"/>
  <c r="Q14" i="5"/>
  <c r="S14" i="5"/>
  <c r="E14" i="5"/>
  <c r="G14" i="5"/>
  <c r="I15" i="4"/>
  <c r="K15" i="4"/>
  <c r="M15" i="4"/>
  <c r="Q15" i="4"/>
  <c r="S15" i="4"/>
  <c r="G15" i="4"/>
  <c r="I10" i="4"/>
  <c r="I10" i="3"/>
  <c r="G16" i="3"/>
  <c r="I16" i="3"/>
  <c r="K16" i="3"/>
  <c r="M16" i="3"/>
  <c r="O16" i="3"/>
  <c r="S16" i="3"/>
  <c r="E16" i="3"/>
  <c r="G16" i="2"/>
  <c r="I16" i="2"/>
  <c r="K16" i="2"/>
  <c r="M16" i="2"/>
  <c r="O16" i="2"/>
  <c r="Q16" i="2"/>
  <c r="S16" i="2"/>
  <c r="E16" i="2"/>
  <c r="I10" i="2"/>
  <c r="I10" i="1"/>
  <c r="I17" i="1" l="1"/>
  <c r="K17" i="1"/>
  <c r="M17" i="1"/>
  <c r="O17" i="1"/>
  <c r="Q17" i="1"/>
  <c r="S17" i="1"/>
  <c r="G17" i="1"/>
</calcChain>
</file>

<file path=xl/sharedStrings.xml><?xml version="1.0" encoding="utf-8"?>
<sst xmlns="http://schemas.openxmlformats.org/spreadsheetml/2006/main" count="294" uniqueCount="89">
  <si>
    <t>KẾ HOẠCH TRANG BỊ THIẾT BỊ DẠY HỌC</t>
  </si>
  <si>
    <t>Từ năm 2013 đến năm 2020</t>
  </si>
  <si>
    <t>(Theo Kế họach Chiến lược phát triển Trường Cao đẳng Kỹ thuật Lý Tự Trọng</t>
  </si>
  <si>
    <t>Thành phố Hồ Chí Minh giai đoạn 2013 – 2018 và tầm nhìn đến năm 2020)</t>
  </si>
  <si>
    <t>Khoa Công nghệ Cơ khí</t>
  </si>
  <si>
    <r>
      <t> </t>
    </r>
    <r>
      <rPr>
        <sz val="8"/>
        <color theme="1"/>
        <rFont val="Times New Roman"/>
        <family val="1"/>
      </rPr>
      <t>TT</t>
    </r>
  </si>
  <si>
    <t>Tên máy móc thiết bị</t>
  </si>
  <si>
    <t>Đơn vị tính</t>
  </si>
  <si>
    <t>Năm 2013</t>
  </si>
  <si>
    <t>Năm 2014</t>
  </si>
  <si>
    <t>Năm 2015</t>
  </si>
  <si>
    <t>Năm 2016</t>
  </si>
  <si>
    <t>Năm 2017</t>
  </si>
  <si>
    <t>Năm 2018</t>
  </si>
  <si>
    <t>Năm 2019</t>
  </si>
  <si>
    <t>Năm 2020</t>
  </si>
  <si>
    <t>Ngành nghề đầu tư</t>
  </si>
  <si>
    <t>Phòng phương pháp đầu tư theo hướng hiện đại (Máy vi  tính, Máy chiếu, Bảng tương tác, Bàn ghế kỹ thuật…)</t>
  </si>
  <si>
    <t>Phòng</t>
  </si>
  <si>
    <t>Máy Tiện</t>
  </si>
  <si>
    <t>Cái</t>
  </si>
  <si>
    <r>
      <t>13(NC</t>
    </r>
    <r>
      <rPr>
        <sz val="10"/>
        <color theme="1"/>
        <rFont val="Times New Roman"/>
        <family val="1"/>
      </rPr>
      <t>)</t>
    </r>
  </si>
  <si>
    <t>20(NC)</t>
  </si>
  <si>
    <t>Chuyên ngành Tiện – Cơ khí</t>
  </si>
  <si>
    <t>Máy Phay</t>
  </si>
  <si>
    <t>10(NC)</t>
  </si>
  <si>
    <t>09(NC)</t>
  </si>
  <si>
    <t>Chuyên ngành Phay – Cơ khí</t>
  </si>
  <si>
    <t>Phòng thí nghiệm cơ học</t>
  </si>
  <si>
    <t>Phòng thực hành</t>
  </si>
  <si>
    <t>Kỹ thuật Cơ khí</t>
  </si>
  <si>
    <t>Phòng thí nghiệm đo lường Cơ khí</t>
  </si>
  <si>
    <t>Phòng thí nghiệm Thực tập Khí nén – Thủy lực</t>
  </si>
  <si>
    <t>Phòng học dùng cho môn học tự chọn (Máy vi tính + bàn ghế)</t>
  </si>
  <si>
    <t>*Ghi chú : “NC” : Sửa chữa, nâng cấp</t>
  </si>
  <si>
    <t>ĐVT: Tỷ đồng</t>
  </si>
  <si>
    <t>Tổng cộng</t>
  </si>
  <si>
    <t>T. tiền</t>
  </si>
  <si>
    <t>Khoa Công nghệ Động lực</t>
  </si>
  <si>
    <t>Mô hình tổng thành ô tô đời mới</t>
  </si>
  <si>
    <t>Thực tập tổng hợp – Động lực</t>
  </si>
  <si>
    <t>Hệ thống cân chỉnh bơm cao áp động cơ Diezen</t>
  </si>
  <si>
    <t>Thực tập động cơ (xăng + dầu)</t>
  </si>
  <si>
    <t>Thiết bị đồng sơn</t>
  </si>
  <si>
    <t>Thực tập sửa chữa thân vỏ và sơn xe</t>
  </si>
  <si>
    <t>Phòng thí nghiệm điện ô tô</t>
  </si>
  <si>
    <t>Điện Ô tô</t>
  </si>
  <si>
    <t>Thiết bị thực tập khung, gầm</t>
  </si>
  <si>
    <t>1(NC)</t>
  </si>
  <si>
    <t>Thực tập khung gầm ô tô</t>
  </si>
  <si>
    <t xml:space="preserve"> </t>
  </si>
  <si>
    <t>T. Tiền</t>
  </si>
  <si>
    <t>Khoa Công nghệ Điện - Điện tử</t>
  </si>
  <si>
    <t>Máy móc thiết bị môn học cung cấp điện</t>
  </si>
  <si>
    <t>Môn cơ sở ngành – Điện – Điện tử</t>
  </si>
  <si>
    <t>Máy móc thiết bị môn học tự động hóa</t>
  </si>
  <si>
    <t>Phòng  thực hành</t>
  </si>
  <si>
    <t>Máy móc thiết bị môn học Trang bị điện</t>
  </si>
  <si>
    <t>Chưyên ngành điện</t>
  </si>
  <si>
    <t>Máy vi tính dạy mô phỏng các phần mềm chuyên ngành</t>
  </si>
  <si>
    <t>Chuyên ngành Điện – Điện tử</t>
  </si>
  <si>
    <t>Phòng thực tập đo lường và mạch điện (Đã trang bị)</t>
  </si>
  <si>
    <t xml:space="preserve">Tổng cộng </t>
  </si>
  <si>
    <t>Khoa Công nghệ Nhiệt – Lạnh</t>
  </si>
  <si>
    <t>Mô hình mô phỏng ngành lạnh</t>
  </si>
  <si>
    <t>Thực hành điều hòa không khí  - Điện lạnh</t>
  </si>
  <si>
    <t>Máy móc thiết bị ngành nhiệt + lò hơi</t>
  </si>
  <si>
    <t>Kỹ thuật sấy và kỹ thuật lò hơi – Điện lạnh</t>
  </si>
  <si>
    <t>Máy móc thiết bị xưởng  thực tập máy lạnh</t>
  </si>
  <si>
    <t>Thực tập sửa chữa lắp đặt và vận hành máy lạnh</t>
  </si>
  <si>
    <t>Máy móc thiết bị xưởng thực tập lạnh công nghiệp</t>
  </si>
  <si>
    <t>Thực tập sửa chữa lắp đặt và vận hành lạnh công nghiệp</t>
  </si>
  <si>
    <t>T.Tiền</t>
  </si>
  <si>
    <t>Khoa Công nghệ Thông tin</t>
  </si>
  <si>
    <t>Máy vi tính</t>
  </si>
  <si>
    <t>Công nghệ thông tin</t>
  </si>
  <si>
    <t>Thiết bị thực hành mạng viễn thông và truyền số liệu (Hệ thống camera)</t>
  </si>
  <si>
    <t>Thiết bị thực tập môn học an ninh mạng (Fire wall)</t>
  </si>
  <si>
    <t>Xưởng may công nghiệp</t>
  </si>
  <si>
    <t>Xưởng</t>
  </si>
  <si>
    <t>May công nghiệp</t>
  </si>
  <si>
    <t>Xưởng cắt</t>
  </si>
  <si>
    <t>May</t>
  </si>
  <si>
    <t>Xưởng thiết kế rập (Phần mềm Lectra/40 licence)</t>
  </si>
  <si>
    <t>Bộ</t>
  </si>
  <si>
    <t>Khoa Khoa học Cơ bản</t>
  </si>
  <si>
    <t>Phòng Lab</t>
  </si>
  <si>
    <t>Ngoại ngữ</t>
  </si>
  <si>
    <t>Khoa Công nghệ 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</si>
</sst>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VNI-Times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8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168" fontId="3" fillId="0" borderId="1" xfId="0" applyNumberFormat="1" applyFont="1" applyBorder="1"/>
    <xf numFmtId="0" fontId="6" fillId="0" borderId="1" xfId="0" applyFont="1" applyBorder="1" applyAlignment="1">
      <alignment horizontal="justify" vertical="center" wrapText="1"/>
    </xf>
    <xf numFmtId="0" fontId="9" fillId="0" borderId="1" xfId="0" applyFont="1" applyBorder="1"/>
    <xf numFmtId="2" fontId="8" fillId="0" borderId="1" xfId="0" applyNumberFormat="1" applyFont="1" applyBorder="1"/>
    <xf numFmtId="168" fontId="8" fillId="0" borderId="1" xfId="0" applyNumberFormat="1" applyFont="1" applyBorder="1"/>
    <xf numFmtId="0" fontId="10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view="pageLayout" topLeftCell="B1" zoomScaleNormal="100" workbookViewId="0">
      <selection activeCell="J10" sqref="J10"/>
    </sheetView>
  </sheetViews>
  <sheetFormatPr defaultRowHeight="15"/>
  <cols>
    <col min="1" max="1" width="4.85546875" customWidth="1"/>
    <col min="2" max="2" width="17.140625" customWidth="1"/>
    <col min="3" max="3" width="6.7109375" customWidth="1"/>
    <col min="4" max="19" width="5.28515625" customWidth="1"/>
    <col min="20" max="20" width="12.14062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6.5">
      <c r="A5" s="2"/>
    </row>
    <row r="6" spans="1:20" ht="16.5">
      <c r="A6" s="24" t="s">
        <v>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6.5">
      <c r="A7" s="1"/>
      <c r="R7" t="s">
        <v>35</v>
      </c>
    </row>
    <row r="8" spans="1:20" ht="39" customHeight="1">
      <c r="A8" s="26" t="s">
        <v>5</v>
      </c>
      <c r="B8" s="28" t="s">
        <v>6</v>
      </c>
      <c r="C8" s="17" t="s">
        <v>7</v>
      </c>
      <c r="D8" s="21" t="s">
        <v>8</v>
      </c>
      <c r="E8" s="22"/>
      <c r="F8" s="21" t="s">
        <v>9</v>
      </c>
      <c r="G8" s="22"/>
      <c r="H8" s="21" t="s">
        <v>10</v>
      </c>
      <c r="I8" s="22"/>
      <c r="J8" s="21" t="s">
        <v>11</v>
      </c>
      <c r="K8" s="22"/>
      <c r="L8" s="21" t="s">
        <v>12</v>
      </c>
      <c r="M8" s="22"/>
      <c r="N8" s="19" t="s">
        <v>13</v>
      </c>
      <c r="O8" s="20"/>
      <c r="P8" s="19" t="s">
        <v>14</v>
      </c>
      <c r="Q8" s="20"/>
      <c r="R8" s="21" t="s">
        <v>15</v>
      </c>
      <c r="S8" s="22"/>
      <c r="T8" s="17" t="s">
        <v>16</v>
      </c>
    </row>
    <row r="9" spans="1:20" ht="21.75" customHeight="1">
      <c r="A9" s="27"/>
      <c r="B9" s="29"/>
      <c r="C9" s="18"/>
      <c r="D9" s="5"/>
      <c r="E9" s="6" t="s">
        <v>37</v>
      </c>
      <c r="F9" s="6"/>
      <c r="G9" s="6" t="s">
        <v>37</v>
      </c>
      <c r="H9" s="6"/>
      <c r="I9" s="6" t="s">
        <v>37</v>
      </c>
      <c r="J9" s="6"/>
      <c r="K9" s="6" t="s">
        <v>37</v>
      </c>
      <c r="L9" s="6"/>
      <c r="M9" s="6" t="s">
        <v>37</v>
      </c>
      <c r="N9" s="6"/>
      <c r="O9" s="6" t="s">
        <v>37</v>
      </c>
      <c r="P9" s="7"/>
      <c r="Q9" s="6" t="s">
        <v>37</v>
      </c>
      <c r="R9" s="7"/>
      <c r="S9" s="6" t="s">
        <v>37</v>
      </c>
      <c r="T9" s="18"/>
    </row>
    <row r="10" spans="1:20" ht="78" customHeight="1">
      <c r="A10" s="6">
        <v>1</v>
      </c>
      <c r="B10" s="8" t="s">
        <v>17</v>
      </c>
      <c r="C10" s="5" t="s">
        <v>18</v>
      </c>
      <c r="D10" s="5"/>
      <c r="E10" s="6"/>
      <c r="F10" s="6"/>
      <c r="G10" s="6"/>
      <c r="H10" s="6">
        <v>1</v>
      </c>
      <c r="I10" s="10">
        <f>1.58/6</f>
        <v>0.26333333333333336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9"/>
    </row>
    <row r="11" spans="1:20" ht="30.75" customHeight="1">
      <c r="A11" s="6">
        <v>2</v>
      </c>
      <c r="B11" s="8" t="s">
        <v>19</v>
      </c>
      <c r="C11" s="5" t="s">
        <v>20</v>
      </c>
      <c r="D11" s="5"/>
      <c r="E11" s="6"/>
      <c r="F11" s="6"/>
      <c r="G11" s="6"/>
      <c r="H11" s="6">
        <v>10</v>
      </c>
      <c r="I11" s="10">
        <v>3</v>
      </c>
      <c r="J11" s="7" t="s">
        <v>21</v>
      </c>
      <c r="K11" s="11">
        <v>0.6</v>
      </c>
      <c r="L11" s="6">
        <v>12</v>
      </c>
      <c r="M11" s="10">
        <v>4.8</v>
      </c>
      <c r="N11" s="6"/>
      <c r="O11" s="6"/>
      <c r="P11" s="6"/>
      <c r="Q11" s="6"/>
      <c r="R11" s="7" t="s">
        <v>22</v>
      </c>
      <c r="S11" s="11">
        <v>1</v>
      </c>
      <c r="T11" s="8" t="s">
        <v>23</v>
      </c>
    </row>
    <row r="12" spans="1:20" ht="34.5" customHeight="1">
      <c r="A12" s="6">
        <v>3</v>
      </c>
      <c r="B12" s="8" t="s">
        <v>24</v>
      </c>
      <c r="C12" s="5" t="s">
        <v>20</v>
      </c>
      <c r="D12" s="5"/>
      <c r="E12" s="6"/>
      <c r="F12" s="6"/>
      <c r="G12" s="6"/>
      <c r="H12" s="6"/>
      <c r="I12" s="6"/>
      <c r="J12" s="6">
        <v>15</v>
      </c>
      <c r="K12" s="10">
        <v>5</v>
      </c>
      <c r="L12" s="7" t="s">
        <v>25</v>
      </c>
      <c r="M12" s="11">
        <v>0.5</v>
      </c>
      <c r="N12" s="6">
        <v>15</v>
      </c>
      <c r="O12" s="10">
        <v>5.6</v>
      </c>
      <c r="P12" s="6">
        <v>6</v>
      </c>
      <c r="Q12" s="10">
        <v>2.4</v>
      </c>
      <c r="R12" s="7" t="s">
        <v>26</v>
      </c>
      <c r="S12" s="11">
        <v>0.5</v>
      </c>
      <c r="T12" s="8" t="s">
        <v>27</v>
      </c>
    </row>
    <row r="13" spans="1:20" ht="38.25">
      <c r="A13" s="6">
        <v>4</v>
      </c>
      <c r="B13" s="8" t="s">
        <v>28</v>
      </c>
      <c r="C13" s="5" t="s">
        <v>29</v>
      </c>
      <c r="D13" s="5"/>
      <c r="E13" s="6"/>
      <c r="F13" s="6">
        <v>1</v>
      </c>
      <c r="G13" s="10">
        <v>5.8</v>
      </c>
      <c r="H13" s="6"/>
      <c r="I13" s="6"/>
      <c r="J13" s="6"/>
      <c r="K13" s="6"/>
      <c r="L13" s="6"/>
      <c r="M13" s="6"/>
      <c r="N13" s="6">
        <v>1</v>
      </c>
      <c r="O13" s="10">
        <v>8.5</v>
      </c>
      <c r="P13" s="6"/>
      <c r="Q13" s="6"/>
      <c r="R13" s="6"/>
      <c r="S13" s="6"/>
      <c r="T13" s="8" t="s">
        <v>30</v>
      </c>
    </row>
    <row r="14" spans="1:20" ht="33.75" customHeight="1">
      <c r="A14" s="6">
        <v>5</v>
      </c>
      <c r="B14" s="8" t="s">
        <v>31</v>
      </c>
      <c r="C14" s="5" t="s">
        <v>29</v>
      </c>
      <c r="D14" s="5"/>
      <c r="E14" s="6"/>
      <c r="F14" s="6"/>
      <c r="G14" s="6"/>
      <c r="H14" s="6">
        <v>1</v>
      </c>
      <c r="I14" s="10">
        <v>3</v>
      </c>
      <c r="J14" s="6"/>
      <c r="K14" s="6"/>
      <c r="L14" s="6"/>
      <c r="M14" s="6"/>
      <c r="N14" s="6"/>
      <c r="O14" s="6"/>
      <c r="P14" s="6">
        <v>1</v>
      </c>
      <c r="Q14" s="10">
        <v>4.8</v>
      </c>
      <c r="R14" s="6"/>
      <c r="S14" s="6"/>
      <c r="T14" s="8" t="s">
        <v>30</v>
      </c>
    </row>
    <row r="15" spans="1:20" ht="39.75" customHeight="1">
      <c r="A15" s="6">
        <v>6</v>
      </c>
      <c r="B15" s="8" t="s">
        <v>32</v>
      </c>
      <c r="C15" s="5" t="s">
        <v>29</v>
      </c>
      <c r="D15" s="5"/>
      <c r="E15" s="6"/>
      <c r="F15" s="6">
        <v>1</v>
      </c>
      <c r="G15" s="10">
        <v>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>
        <v>1</v>
      </c>
      <c r="S15" s="10">
        <v>10.6</v>
      </c>
      <c r="T15" s="8" t="s">
        <v>30</v>
      </c>
    </row>
    <row r="16" spans="1:20" ht="53.25" customHeight="1">
      <c r="A16" s="6">
        <v>7</v>
      </c>
      <c r="B16" s="8" t="s">
        <v>33</v>
      </c>
      <c r="C16" s="5" t="s">
        <v>29</v>
      </c>
      <c r="D16" s="5"/>
      <c r="E16" s="6"/>
      <c r="F16" s="6">
        <v>1</v>
      </c>
      <c r="G16" s="10">
        <v>0.7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8" t="s">
        <v>30</v>
      </c>
    </row>
    <row r="17" spans="1:20" ht="16.5">
      <c r="A17" s="12"/>
      <c r="B17" s="15" t="s">
        <v>36</v>
      </c>
      <c r="C17" s="13"/>
      <c r="D17" s="13"/>
      <c r="E17" s="13"/>
      <c r="F17" s="13"/>
      <c r="G17" s="14">
        <f>SUM(G10:G16)</f>
        <v>12.5</v>
      </c>
      <c r="H17" s="14"/>
      <c r="I17" s="14">
        <f t="shared" ref="I17:S17" si="0">SUM(I10:I16)</f>
        <v>6.2633333333333336</v>
      </c>
      <c r="J17" s="14"/>
      <c r="K17" s="14">
        <f t="shared" si="0"/>
        <v>5.6</v>
      </c>
      <c r="L17" s="14"/>
      <c r="M17" s="14">
        <f t="shared" si="0"/>
        <v>5.3</v>
      </c>
      <c r="N17" s="14"/>
      <c r="O17" s="14">
        <f t="shared" si="0"/>
        <v>14.1</v>
      </c>
      <c r="P17" s="14"/>
      <c r="Q17" s="14">
        <f t="shared" si="0"/>
        <v>7.1999999999999993</v>
      </c>
      <c r="R17" s="14"/>
      <c r="S17" s="14">
        <f t="shared" si="0"/>
        <v>12.1</v>
      </c>
      <c r="T17" s="13"/>
    </row>
    <row r="18" spans="1:20">
      <c r="A18" s="4"/>
    </row>
    <row r="19" spans="1:20" ht="15.75">
      <c r="A19" s="3" t="s">
        <v>34</v>
      </c>
    </row>
    <row r="20" spans="1:20" ht="15.75">
      <c r="A20" s="3"/>
    </row>
  </sheetData>
  <mergeCells count="17">
    <mergeCell ref="N8:O8"/>
    <mergeCell ref="T8:T9"/>
    <mergeCell ref="P8:Q8"/>
    <mergeCell ref="R8:S8"/>
    <mergeCell ref="A1:T1"/>
    <mergeCell ref="A2:T2"/>
    <mergeCell ref="A3:T3"/>
    <mergeCell ref="A4:T4"/>
    <mergeCell ref="A6:T6"/>
    <mergeCell ref="A8:A9"/>
    <mergeCell ref="B8:B9"/>
    <mergeCell ref="C8:C9"/>
    <mergeCell ref="D8:E8"/>
    <mergeCell ref="F8:G8"/>
    <mergeCell ref="H8:I8"/>
    <mergeCell ref="J8:K8"/>
    <mergeCell ref="L8:M8"/>
  </mergeCells>
  <pageMargins left="0.48958333333333331" right="0.53125" top="0.5416666666666666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view="pageLayout" zoomScaleNormal="100" workbookViewId="0">
      <selection activeCell="Q7" sqref="Q7"/>
    </sheetView>
  </sheetViews>
  <sheetFormatPr defaultRowHeight="15"/>
  <cols>
    <col min="1" max="1" width="4.28515625" customWidth="1"/>
    <col min="2" max="2" width="26.28515625" customWidth="1"/>
    <col min="3" max="3" width="6.7109375" customWidth="1"/>
    <col min="4" max="19" width="5.140625" customWidth="1"/>
    <col min="20" max="20" width="10.570312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6.5">
      <c r="A5" s="2"/>
    </row>
    <row r="6" spans="1:20" ht="16.5">
      <c r="A6" s="24" t="s">
        <v>38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5.75">
      <c r="A7" s="3"/>
      <c r="Q7" t="s">
        <v>35</v>
      </c>
    </row>
    <row r="8" spans="1:20" ht="45" customHeight="1">
      <c r="A8" s="26" t="s">
        <v>5</v>
      </c>
      <c r="B8" s="28" t="s">
        <v>6</v>
      </c>
      <c r="C8" s="17" t="s">
        <v>7</v>
      </c>
      <c r="D8" s="30" t="s">
        <v>8</v>
      </c>
      <c r="E8" s="30"/>
      <c r="F8" s="30" t="s">
        <v>9</v>
      </c>
      <c r="G8" s="30"/>
      <c r="H8" s="30" t="s">
        <v>10</v>
      </c>
      <c r="I8" s="30"/>
      <c r="J8" s="30" t="s">
        <v>11</v>
      </c>
      <c r="K8" s="30"/>
      <c r="L8" s="30" t="s">
        <v>12</v>
      </c>
      <c r="M8" s="30"/>
      <c r="N8" s="31" t="s">
        <v>13</v>
      </c>
      <c r="O8" s="31"/>
      <c r="P8" s="31" t="s">
        <v>14</v>
      </c>
      <c r="Q8" s="31"/>
      <c r="R8" s="30" t="s">
        <v>15</v>
      </c>
      <c r="S8" s="30"/>
      <c r="T8" s="17" t="s">
        <v>16</v>
      </c>
    </row>
    <row r="9" spans="1:20">
      <c r="A9" s="27"/>
      <c r="B9" s="29"/>
      <c r="C9" s="18"/>
      <c r="D9" s="6"/>
      <c r="E9" s="6" t="s">
        <v>51</v>
      </c>
      <c r="F9" s="6"/>
      <c r="G9" s="6" t="s">
        <v>51</v>
      </c>
      <c r="H9" s="6"/>
      <c r="I9" s="6" t="s">
        <v>51</v>
      </c>
      <c r="J9" s="6"/>
      <c r="K9" s="6" t="s">
        <v>51</v>
      </c>
      <c r="L9" s="6"/>
      <c r="M9" s="6" t="s">
        <v>51</v>
      </c>
      <c r="N9" s="7"/>
      <c r="O9" s="6" t="s">
        <v>51</v>
      </c>
      <c r="P9" s="7"/>
      <c r="Q9" s="6" t="s">
        <v>51</v>
      </c>
      <c r="R9" s="6"/>
      <c r="S9" s="6" t="s">
        <v>51</v>
      </c>
      <c r="T9" s="18"/>
    </row>
    <row r="10" spans="1:20" ht="50.25" customHeight="1">
      <c r="A10" s="6">
        <v>1</v>
      </c>
      <c r="B10" s="8" t="s">
        <v>17</v>
      </c>
      <c r="C10" s="5" t="s">
        <v>18</v>
      </c>
      <c r="D10" s="6"/>
      <c r="E10" s="6"/>
      <c r="F10" s="6"/>
      <c r="G10" s="6"/>
      <c r="H10" s="6">
        <v>1</v>
      </c>
      <c r="I10" s="35">
        <f>1.58/6</f>
        <v>0.26333333333333336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9"/>
    </row>
    <row r="11" spans="1:20" ht="40.5" customHeight="1">
      <c r="A11" s="6">
        <v>2</v>
      </c>
      <c r="B11" s="8" t="s">
        <v>39</v>
      </c>
      <c r="C11" s="5" t="s">
        <v>20</v>
      </c>
      <c r="D11" s="6"/>
      <c r="E11" s="6"/>
      <c r="F11" s="6">
        <v>2</v>
      </c>
      <c r="G11" s="10">
        <v>1.6</v>
      </c>
      <c r="H11" s="6"/>
      <c r="I11" s="6"/>
      <c r="J11" s="6">
        <v>2</v>
      </c>
      <c r="K11" s="10">
        <v>1.95</v>
      </c>
      <c r="L11" s="6">
        <v>2</v>
      </c>
      <c r="M11" s="10">
        <v>2.1</v>
      </c>
      <c r="N11" s="6"/>
      <c r="O11" s="6"/>
      <c r="P11" s="6"/>
      <c r="Q11" s="6"/>
      <c r="R11" s="6"/>
      <c r="S11" s="6"/>
      <c r="T11" s="8" t="s">
        <v>40</v>
      </c>
    </row>
    <row r="12" spans="1:20" ht="33" customHeight="1">
      <c r="A12" s="6">
        <v>3</v>
      </c>
      <c r="B12" s="8" t="s">
        <v>41</v>
      </c>
      <c r="C12" s="5" t="s">
        <v>29</v>
      </c>
      <c r="D12" s="6"/>
      <c r="E12" s="6"/>
      <c r="F12" s="6">
        <v>1</v>
      </c>
      <c r="G12" s="10">
        <v>1.1000000000000001</v>
      </c>
      <c r="H12" s="6"/>
      <c r="I12" s="6"/>
      <c r="J12" s="6">
        <v>1</v>
      </c>
      <c r="K12" s="10">
        <v>1.33</v>
      </c>
      <c r="L12" s="6"/>
      <c r="M12" s="6"/>
      <c r="N12" s="6"/>
      <c r="O12" s="6"/>
      <c r="P12" s="6"/>
      <c r="Q12" s="6"/>
      <c r="R12" s="6"/>
      <c r="S12" s="6"/>
      <c r="T12" s="8" t="s">
        <v>42</v>
      </c>
    </row>
    <row r="13" spans="1:20" ht="33.75" customHeight="1">
      <c r="A13" s="6">
        <v>4</v>
      </c>
      <c r="B13" s="8" t="s">
        <v>43</v>
      </c>
      <c r="C13" s="5" t="s">
        <v>29</v>
      </c>
      <c r="D13" s="6"/>
      <c r="E13" s="6"/>
      <c r="F13" s="6">
        <v>1</v>
      </c>
      <c r="G13" s="10">
        <v>2.4</v>
      </c>
      <c r="H13" s="6"/>
      <c r="I13" s="6"/>
      <c r="J13" s="6"/>
      <c r="K13" s="6"/>
      <c r="L13" s="6"/>
      <c r="M13" s="6"/>
      <c r="N13" s="6">
        <v>1</v>
      </c>
      <c r="O13" s="10">
        <v>3.5</v>
      </c>
      <c r="P13" s="6"/>
      <c r="Q13" s="6"/>
      <c r="R13" s="6"/>
      <c r="S13" s="6"/>
      <c r="T13" s="8" t="s">
        <v>44</v>
      </c>
    </row>
    <row r="14" spans="1:20" ht="33" customHeight="1">
      <c r="A14" s="6">
        <v>5</v>
      </c>
      <c r="B14" s="8" t="s">
        <v>45</v>
      </c>
      <c r="C14" s="5" t="s">
        <v>29</v>
      </c>
      <c r="D14" s="6"/>
      <c r="E14" s="6"/>
      <c r="F14" s="6"/>
      <c r="G14" s="6"/>
      <c r="H14" s="6">
        <v>1</v>
      </c>
      <c r="I14" s="10">
        <v>5.5</v>
      </c>
      <c r="J14" s="6"/>
      <c r="K14" s="6"/>
      <c r="L14" s="6"/>
      <c r="M14" s="6"/>
      <c r="N14" s="6"/>
      <c r="O14" s="6"/>
      <c r="P14" s="6">
        <v>1</v>
      </c>
      <c r="Q14" s="10">
        <v>8</v>
      </c>
      <c r="R14" s="6"/>
      <c r="S14" s="6"/>
      <c r="T14" s="8" t="s">
        <v>46</v>
      </c>
    </row>
    <row r="15" spans="1:20" ht="38.25">
      <c r="A15" s="6">
        <v>6</v>
      </c>
      <c r="B15" s="8" t="s">
        <v>47</v>
      </c>
      <c r="C15" s="5" t="s">
        <v>29</v>
      </c>
      <c r="D15" s="6" t="s">
        <v>48</v>
      </c>
      <c r="E15" s="10">
        <v>0.2</v>
      </c>
      <c r="F15" s="6"/>
      <c r="G15" s="6"/>
      <c r="H15" s="6">
        <v>1</v>
      </c>
      <c r="I15" s="10">
        <v>3.3</v>
      </c>
      <c r="J15" s="6"/>
      <c r="K15" s="6"/>
      <c r="L15" s="6"/>
      <c r="M15" s="6"/>
      <c r="N15" s="6"/>
      <c r="O15" s="6"/>
      <c r="P15" s="6"/>
      <c r="Q15" s="6"/>
      <c r="R15" s="6">
        <v>1</v>
      </c>
      <c r="S15" s="10">
        <v>4.8</v>
      </c>
      <c r="T15" s="8" t="s">
        <v>49</v>
      </c>
    </row>
    <row r="16" spans="1:20" ht="16.5">
      <c r="A16" s="12" t="s">
        <v>50</v>
      </c>
      <c r="B16" s="36" t="s">
        <v>36</v>
      </c>
      <c r="C16" s="13"/>
      <c r="D16" s="13"/>
      <c r="E16" s="37">
        <f>SUM(E10:E15)</f>
        <v>0.2</v>
      </c>
      <c r="F16" s="37"/>
      <c r="G16" s="37">
        <f t="shared" ref="F16:S16" si="0">SUM(G10:G15)</f>
        <v>5.0999999999999996</v>
      </c>
      <c r="H16" s="37"/>
      <c r="I16" s="38">
        <f t="shared" si="0"/>
        <v>9.0633333333333326</v>
      </c>
      <c r="J16" s="37"/>
      <c r="K16" s="37">
        <f t="shared" si="0"/>
        <v>3.2800000000000002</v>
      </c>
      <c r="L16" s="37"/>
      <c r="M16" s="37">
        <f t="shared" si="0"/>
        <v>2.1</v>
      </c>
      <c r="N16" s="37"/>
      <c r="O16" s="37">
        <f t="shared" si="0"/>
        <v>3.5</v>
      </c>
      <c r="P16" s="37"/>
      <c r="Q16" s="37">
        <f t="shared" si="0"/>
        <v>8</v>
      </c>
      <c r="R16" s="37"/>
      <c r="S16" s="37">
        <f t="shared" si="0"/>
        <v>4.8</v>
      </c>
      <c r="T16" s="13"/>
    </row>
    <row r="17" spans="1:1" ht="15.75">
      <c r="A17" s="3"/>
    </row>
    <row r="18" spans="1:1" ht="15.75">
      <c r="A18" s="3" t="s">
        <v>34</v>
      </c>
    </row>
    <row r="19" spans="1:1" ht="15.75">
      <c r="A19" s="3"/>
    </row>
    <row r="20" spans="1:1" ht="15.75">
      <c r="A20" s="3"/>
    </row>
    <row r="21" spans="1:1" ht="15.75">
      <c r="A21" s="3"/>
    </row>
  </sheetData>
  <mergeCells count="17">
    <mergeCell ref="C8:C9"/>
    <mergeCell ref="B8:B9"/>
    <mergeCell ref="A8:A9"/>
    <mergeCell ref="T8:T9"/>
    <mergeCell ref="A1:T1"/>
    <mergeCell ref="A2:T2"/>
    <mergeCell ref="A3:T3"/>
    <mergeCell ref="A4:T4"/>
    <mergeCell ref="A6:T6"/>
    <mergeCell ref="P8:Q8"/>
    <mergeCell ref="R8:S8"/>
    <mergeCell ref="D8:E8"/>
    <mergeCell ref="F8:G8"/>
    <mergeCell ref="H8:I8"/>
    <mergeCell ref="J8:K8"/>
    <mergeCell ref="L8:M8"/>
    <mergeCell ref="N8:O8"/>
  </mergeCells>
  <pageMargins left="0.4375" right="0.31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view="pageLayout" zoomScaleNormal="100" workbookViewId="0">
      <selection activeCell="R7" sqref="R7"/>
    </sheetView>
  </sheetViews>
  <sheetFormatPr defaultRowHeight="15"/>
  <cols>
    <col min="1" max="1" width="3.5703125" customWidth="1"/>
    <col min="2" max="2" width="25.5703125" customWidth="1"/>
    <col min="3" max="3" width="8.7109375" customWidth="1"/>
    <col min="4" max="19" width="4.85546875" customWidth="1"/>
    <col min="20" max="20" width="11.2851562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6.5">
      <c r="A5" s="2"/>
    </row>
    <row r="6" spans="1:20" ht="16.5">
      <c r="A6" s="24" t="s">
        <v>52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5.75">
      <c r="A7" s="3"/>
      <c r="R7" t="s">
        <v>35</v>
      </c>
    </row>
    <row r="8" spans="1:20" ht="24" customHeight="1">
      <c r="A8" s="34" t="s">
        <v>5</v>
      </c>
      <c r="B8" s="33" t="s">
        <v>6</v>
      </c>
      <c r="C8" s="32" t="s">
        <v>7</v>
      </c>
      <c r="D8" s="30" t="s">
        <v>8</v>
      </c>
      <c r="E8" s="30"/>
      <c r="F8" s="30" t="s">
        <v>9</v>
      </c>
      <c r="G8" s="30"/>
      <c r="H8" s="30" t="s">
        <v>10</v>
      </c>
      <c r="I8" s="30"/>
      <c r="J8" s="30" t="s">
        <v>11</v>
      </c>
      <c r="K8" s="30"/>
      <c r="L8" s="30" t="s">
        <v>12</v>
      </c>
      <c r="M8" s="30"/>
      <c r="N8" s="31" t="s">
        <v>13</v>
      </c>
      <c r="O8" s="31"/>
      <c r="P8" s="31" t="s">
        <v>14</v>
      </c>
      <c r="Q8" s="31"/>
      <c r="R8" s="30" t="s">
        <v>15</v>
      </c>
      <c r="S8" s="30"/>
      <c r="T8" s="32" t="s">
        <v>16</v>
      </c>
    </row>
    <row r="9" spans="1:20">
      <c r="A9" s="34"/>
      <c r="B9" s="33"/>
      <c r="C9" s="32"/>
      <c r="D9" s="6"/>
      <c r="E9" s="6" t="s">
        <v>51</v>
      </c>
      <c r="F9" s="6"/>
      <c r="G9" s="6" t="s">
        <v>51</v>
      </c>
      <c r="H9" s="6"/>
      <c r="I9" s="6" t="s">
        <v>51</v>
      </c>
      <c r="J9" s="6"/>
      <c r="K9" s="6" t="s">
        <v>51</v>
      </c>
      <c r="L9" s="6"/>
      <c r="M9" s="6" t="s">
        <v>51</v>
      </c>
      <c r="N9" s="7"/>
      <c r="O9" s="6" t="s">
        <v>51</v>
      </c>
      <c r="P9" s="7"/>
      <c r="Q9" s="6" t="s">
        <v>51</v>
      </c>
      <c r="R9" s="6"/>
      <c r="S9" s="6" t="s">
        <v>51</v>
      </c>
      <c r="T9" s="32"/>
    </row>
    <row r="10" spans="1:20" ht="53.25" customHeight="1">
      <c r="A10" s="6">
        <v>1</v>
      </c>
      <c r="B10" s="8" t="s">
        <v>17</v>
      </c>
      <c r="C10" s="5" t="s">
        <v>18</v>
      </c>
      <c r="D10" s="6"/>
      <c r="E10" s="6"/>
      <c r="F10" s="6"/>
      <c r="G10" s="6"/>
      <c r="H10" s="6">
        <v>1</v>
      </c>
      <c r="I10" s="35">
        <f>1.58/6</f>
        <v>0.26333333333333336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9"/>
    </row>
    <row r="11" spans="1:20" ht="37.5" customHeight="1">
      <c r="A11" s="6">
        <v>2</v>
      </c>
      <c r="B11" s="39" t="s">
        <v>53</v>
      </c>
      <c r="C11" s="5" t="s">
        <v>29</v>
      </c>
      <c r="D11" s="6"/>
      <c r="E11" s="6"/>
      <c r="F11" s="6"/>
      <c r="G11" s="6"/>
      <c r="H11" s="6">
        <v>1</v>
      </c>
      <c r="I11" s="10">
        <v>3.3</v>
      </c>
      <c r="J11" s="6"/>
      <c r="K11" s="6"/>
      <c r="L11" s="6">
        <v>1</v>
      </c>
      <c r="M11" s="10">
        <v>4</v>
      </c>
      <c r="N11" s="6"/>
      <c r="O11" s="6"/>
      <c r="P11" s="6"/>
      <c r="Q11" s="6"/>
      <c r="R11" s="6">
        <v>1</v>
      </c>
      <c r="S11" s="10">
        <v>5.3</v>
      </c>
      <c r="T11" s="8" t="s">
        <v>54</v>
      </c>
    </row>
    <row r="12" spans="1:20" ht="37.5" customHeight="1">
      <c r="A12" s="6">
        <v>3</v>
      </c>
      <c r="B12" s="39" t="s">
        <v>55</v>
      </c>
      <c r="C12" s="5" t="s">
        <v>56</v>
      </c>
      <c r="D12" s="6"/>
      <c r="E12" s="6"/>
      <c r="F12" s="6">
        <v>1</v>
      </c>
      <c r="G12" s="10">
        <v>3</v>
      </c>
      <c r="H12" s="6"/>
      <c r="I12" s="6"/>
      <c r="J12" s="6"/>
      <c r="K12" s="6"/>
      <c r="L12" s="6"/>
      <c r="M12" s="6"/>
      <c r="N12" s="6">
        <v>1</v>
      </c>
      <c r="O12" s="10">
        <v>4.4000000000000004</v>
      </c>
      <c r="P12" s="6"/>
      <c r="Q12" s="6"/>
      <c r="R12" s="6">
        <v>1</v>
      </c>
      <c r="S12" s="10">
        <v>5.3</v>
      </c>
      <c r="T12" s="8" t="s">
        <v>54</v>
      </c>
    </row>
    <row r="13" spans="1:20" ht="37.5" customHeight="1">
      <c r="A13" s="6">
        <v>4</v>
      </c>
      <c r="B13" s="39" t="s">
        <v>57</v>
      </c>
      <c r="C13" s="5" t="s">
        <v>29</v>
      </c>
      <c r="D13" s="6"/>
      <c r="E13" s="6"/>
      <c r="F13" s="6"/>
      <c r="G13" s="6"/>
      <c r="H13" s="6">
        <v>1</v>
      </c>
      <c r="I13" s="10">
        <v>3.3</v>
      </c>
      <c r="J13" s="6"/>
      <c r="K13" s="6"/>
      <c r="L13" s="6">
        <v>1</v>
      </c>
      <c r="M13" s="10">
        <v>4</v>
      </c>
      <c r="N13" s="6"/>
      <c r="O13" s="6"/>
      <c r="P13" s="6"/>
      <c r="Q13" s="6"/>
      <c r="R13" s="6">
        <v>1</v>
      </c>
      <c r="S13" s="10">
        <v>5.3</v>
      </c>
      <c r="T13" s="8" t="s">
        <v>58</v>
      </c>
    </row>
    <row r="14" spans="1:20" ht="37.5" customHeight="1">
      <c r="A14" s="6">
        <v>5</v>
      </c>
      <c r="B14" s="39" t="s">
        <v>59</v>
      </c>
      <c r="C14" s="5" t="s">
        <v>29</v>
      </c>
      <c r="D14" s="6"/>
      <c r="E14" s="6"/>
      <c r="F14" s="6">
        <v>1</v>
      </c>
      <c r="G14" s="10">
        <v>3</v>
      </c>
      <c r="H14" s="6"/>
      <c r="I14" s="6"/>
      <c r="J14" s="6">
        <v>1</v>
      </c>
      <c r="K14" s="10">
        <v>3.6</v>
      </c>
      <c r="L14" s="6"/>
      <c r="M14" s="6"/>
      <c r="N14" s="6"/>
      <c r="O14" s="6"/>
      <c r="P14" s="6"/>
      <c r="Q14" s="6"/>
      <c r="R14" s="6">
        <v>1</v>
      </c>
      <c r="S14" s="10">
        <v>5.3</v>
      </c>
      <c r="T14" s="8" t="s">
        <v>60</v>
      </c>
    </row>
    <row r="15" spans="1:20" ht="37.5" customHeight="1">
      <c r="A15" s="6">
        <v>6</v>
      </c>
      <c r="B15" s="39" t="s">
        <v>61</v>
      </c>
      <c r="C15" s="5" t="s">
        <v>29</v>
      </c>
      <c r="D15" s="6">
        <v>1</v>
      </c>
      <c r="E15" s="10">
        <v>5.3</v>
      </c>
      <c r="F15" s="6">
        <v>1</v>
      </c>
      <c r="G15" s="10">
        <v>5.8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>
        <v>1</v>
      </c>
      <c r="S15" s="10">
        <v>9.4</v>
      </c>
      <c r="T15" s="8" t="s">
        <v>60</v>
      </c>
    </row>
    <row r="16" spans="1:20" ht="16.5">
      <c r="A16" s="12"/>
      <c r="B16" s="36" t="s">
        <v>62</v>
      </c>
      <c r="C16" s="13"/>
      <c r="D16" s="13"/>
      <c r="E16" s="14">
        <f>SUM(E10:E15)</f>
        <v>5.3</v>
      </c>
      <c r="F16" s="14"/>
      <c r="G16" s="42">
        <f t="shared" ref="F16:S16" si="0">SUM(G10:G15)</f>
        <v>11.8</v>
      </c>
      <c r="H16" s="14"/>
      <c r="I16" s="41">
        <f t="shared" si="0"/>
        <v>6.8633333333333333</v>
      </c>
      <c r="J16" s="14"/>
      <c r="K16" s="14">
        <f t="shared" si="0"/>
        <v>3.6</v>
      </c>
      <c r="L16" s="14"/>
      <c r="M16" s="14">
        <f t="shared" si="0"/>
        <v>8</v>
      </c>
      <c r="N16" s="14"/>
      <c r="O16" s="14">
        <f t="shared" si="0"/>
        <v>4.4000000000000004</v>
      </c>
      <c r="P16" s="14"/>
      <c r="Q16" s="14"/>
      <c r="R16" s="14"/>
      <c r="S16" s="42">
        <f t="shared" si="0"/>
        <v>30.6</v>
      </c>
      <c r="T16" s="13"/>
    </row>
    <row r="17" spans="1:1" ht="15.75">
      <c r="A17" s="3"/>
    </row>
    <row r="18" spans="1:1" ht="15.75">
      <c r="A18" s="3"/>
    </row>
    <row r="19" spans="1:1" ht="15.75">
      <c r="A19" s="3"/>
    </row>
    <row r="20" spans="1:1" ht="15.75">
      <c r="A20" s="3"/>
    </row>
    <row r="21" spans="1:1" ht="15.75">
      <c r="A21" s="3"/>
    </row>
    <row r="22" spans="1:1" ht="15.75">
      <c r="A22" s="3"/>
    </row>
  </sheetData>
  <mergeCells count="17">
    <mergeCell ref="A1:T1"/>
    <mergeCell ref="A2:T2"/>
    <mergeCell ref="A3:T3"/>
    <mergeCell ref="A4:T4"/>
    <mergeCell ref="A6:T6"/>
    <mergeCell ref="P8:Q8"/>
    <mergeCell ref="R8:S8"/>
    <mergeCell ref="C8:C9"/>
    <mergeCell ref="B8:B9"/>
    <mergeCell ref="A8:A9"/>
    <mergeCell ref="T8:T9"/>
    <mergeCell ref="D8:E8"/>
    <mergeCell ref="F8:G8"/>
    <mergeCell ref="H8:I8"/>
    <mergeCell ref="J8:K8"/>
    <mergeCell ref="L8:M8"/>
    <mergeCell ref="N8:O8"/>
  </mergeCells>
  <pageMargins left="0.47916666666666669" right="0.375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view="pageLayout" topLeftCell="A7" zoomScaleNormal="100" workbookViewId="0">
      <selection activeCell="A15" sqref="A15:T15"/>
    </sheetView>
  </sheetViews>
  <sheetFormatPr defaultRowHeight="15"/>
  <cols>
    <col min="1" max="1" width="3.140625" customWidth="1"/>
    <col min="2" max="2" width="25" customWidth="1"/>
    <col min="3" max="3" width="7.7109375" customWidth="1"/>
    <col min="4" max="19" width="4.85546875" customWidth="1"/>
    <col min="20" max="20" width="13.2851562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5.75">
      <c r="A5" s="3"/>
    </row>
    <row r="6" spans="1:20" ht="16.5">
      <c r="A6" s="24" t="s">
        <v>63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5.75">
      <c r="A7" s="3"/>
      <c r="Q7" t="s">
        <v>35</v>
      </c>
    </row>
    <row r="8" spans="1:20" ht="45" customHeight="1">
      <c r="A8" s="26" t="s">
        <v>5</v>
      </c>
      <c r="B8" s="28" t="s">
        <v>6</v>
      </c>
      <c r="C8" s="17" t="s">
        <v>7</v>
      </c>
      <c r="D8" s="21" t="s">
        <v>8</v>
      </c>
      <c r="E8" s="22"/>
      <c r="F8" s="21" t="s">
        <v>9</v>
      </c>
      <c r="G8" s="22"/>
      <c r="H8" s="21" t="s">
        <v>10</v>
      </c>
      <c r="I8" s="22"/>
      <c r="J8" s="21" t="s">
        <v>11</v>
      </c>
      <c r="K8" s="22"/>
      <c r="L8" s="21" t="s">
        <v>12</v>
      </c>
      <c r="M8" s="22"/>
      <c r="N8" s="19" t="s">
        <v>13</v>
      </c>
      <c r="O8" s="20"/>
      <c r="P8" s="19" t="s">
        <v>14</v>
      </c>
      <c r="Q8" s="20"/>
      <c r="R8" s="21" t="s">
        <v>15</v>
      </c>
      <c r="S8" s="22"/>
      <c r="T8" s="17" t="s">
        <v>16</v>
      </c>
    </row>
    <row r="9" spans="1:20">
      <c r="A9" s="27"/>
      <c r="B9" s="29"/>
      <c r="C9" s="18"/>
      <c r="D9" s="6"/>
      <c r="E9" s="6" t="s">
        <v>72</v>
      </c>
      <c r="F9" s="6"/>
      <c r="G9" s="6" t="s">
        <v>72</v>
      </c>
      <c r="H9" s="6"/>
      <c r="I9" s="6" t="s">
        <v>72</v>
      </c>
      <c r="J9" s="6"/>
      <c r="K9" s="6" t="s">
        <v>72</v>
      </c>
      <c r="L9" s="6"/>
      <c r="M9" s="6" t="s">
        <v>72</v>
      </c>
      <c r="N9" s="7"/>
      <c r="O9" s="6" t="s">
        <v>72</v>
      </c>
      <c r="P9" s="7"/>
      <c r="Q9" s="6" t="s">
        <v>72</v>
      </c>
      <c r="R9" s="6"/>
      <c r="S9" s="6" t="s">
        <v>72</v>
      </c>
      <c r="T9" s="18"/>
    </row>
    <row r="10" spans="1:20" ht="49.5" customHeight="1">
      <c r="A10" s="6">
        <v>1</v>
      </c>
      <c r="B10" s="8" t="s">
        <v>17</v>
      </c>
      <c r="C10" s="5" t="s">
        <v>18</v>
      </c>
      <c r="D10" s="6"/>
      <c r="E10" s="6"/>
      <c r="F10" s="6"/>
      <c r="G10" s="6"/>
      <c r="H10" s="6">
        <v>1</v>
      </c>
      <c r="I10" s="10">
        <f>1.58/6</f>
        <v>0.26333333333333336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9"/>
    </row>
    <row r="11" spans="1:20" ht="41.25" customHeight="1">
      <c r="A11" s="6">
        <v>2</v>
      </c>
      <c r="B11" s="8" t="s">
        <v>64</v>
      </c>
      <c r="C11" s="5" t="s">
        <v>29</v>
      </c>
      <c r="D11" s="6"/>
      <c r="E11" s="6"/>
      <c r="F11" s="6"/>
      <c r="G11" s="6"/>
      <c r="H11" s="6">
        <v>1</v>
      </c>
      <c r="I11" s="10">
        <v>0.6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8" t="s">
        <v>65</v>
      </c>
    </row>
    <row r="12" spans="1:20" ht="41.25" customHeight="1">
      <c r="A12" s="6">
        <v>3</v>
      </c>
      <c r="B12" s="8" t="s">
        <v>66</v>
      </c>
      <c r="C12" s="5" t="s">
        <v>29</v>
      </c>
      <c r="D12" s="6"/>
      <c r="E12" s="6"/>
      <c r="F12" s="6"/>
      <c r="G12" s="6"/>
      <c r="H12" s="6"/>
      <c r="I12" s="6"/>
      <c r="J12" s="6">
        <v>1</v>
      </c>
      <c r="K12" s="10">
        <v>0.25</v>
      </c>
      <c r="L12" s="6"/>
      <c r="M12" s="6"/>
      <c r="N12" s="6"/>
      <c r="O12" s="6"/>
      <c r="P12" s="6"/>
      <c r="Q12" s="6"/>
      <c r="R12" s="6"/>
      <c r="S12" s="6"/>
      <c r="T12" s="8" t="s">
        <v>67</v>
      </c>
    </row>
    <row r="13" spans="1:20" ht="51" customHeight="1">
      <c r="A13" s="6">
        <v>4</v>
      </c>
      <c r="B13" s="8" t="s">
        <v>68</v>
      </c>
      <c r="C13" s="5" t="s">
        <v>29</v>
      </c>
      <c r="D13" s="6"/>
      <c r="E13" s="6"/>
      <c r="F13" s="6" t="s">
        <v>48</v>
      </c>
      <c r="G13" s="10">
        <v>0.15</v>
      </c>
      <c r="H13" s="6"/>
      <c r="I13" s="6"/>
      <c r="J13" s="6"/>
      <c r="K13" s="6"/>
      <c r="L13" s="6">
        <v>1</v>
      </c>
      <c r="M13" s="10">
        <v>0.35</v>
      </c>
      <c r="N13" s="6"/>
      <c r="O13" s="6"/>
      <c r="P13" s="6"/>
      <c r="Q13" s="6"/>
      <c r="R13" s="6">
        <v>1</v>
      </c>
      <c r="S13" s="10">
        <v>0.47</v>
      </c>
      <c r="T13" s="8" t="s">
        <v>69</v>
      </c>
    </row>
    <row r="14" spans="1:20" ht="51" customHeight="1">
      <c r="A14" s="6">
        <v>5</v>
      </c>
      <c r="B14" s="8" t="s">
        <v>70</v>
      </c>
      <c r="C14" s="5" t="s">
        <v>29</v>
      </c>
      <c r="D14" s="6"/>
      <c r="E14" s="6"/>
      <c r="F14" s="6" t="s">
        <v>48</v>
      </c>
      <c r="G14" s="10">
        <v>0.1</v>
      </c>
      <c r="H14" s="6"/>
      <c r="I14" s="6"/>
      <c r="J14" s="6"/>
      <c r="K14" s="6"/>
      <c r="L14" s="6"/>
      <c r="M14" s="6"/>
      <c r="N14" s="6"/>
      <c r="O14" s="6"/>
      <c r="P14" s="6">
        <v>1</v>
      </c>
      <c r="Q14" s="10">
        <v>0.5</v>
      </c>
      <c r="R14" s="6"/>
      <c r="S14" s="6"/>
      <c r="T14" s="8" t="s">
        <v>71</v>
      </c>
    </row>
    <row r="15" spans="1:20" ht="16.5">
      <c r="A15" s="43"/>
      <c r="B15" s="36" t="s">
        <v>36</v>
      </c>
      <c r="C15" s="40"/>
      <c r="D15" s="40"/>
      <c r="E15" s="40"/>
      <c r="F15" s="40"/>
      <c r="G15" s="40">
        <f>SUM(G10:G14)</f>
        <v>0.25</v>
      </c>
      <c r="H15" s="40"/>
      <c r="I15" s="40">
        <f t="shared" ref="H15:S15" si="0">SUM(I10:I14)</f>
        <v>0.86333333333333329</v>
      </c>
      <c r="J15" s="40"/>
      <c r="K15" s="40">
        <f t="shared" si="0"/>
        <v>0.25</v>
      </c>
      <c r="L15" s="40"/>
      <c r="M15" s="40">
        <f t="shared" si="0"/>
        <v>0.35</v>
      </c>
      <c r="N15" s="40"/>
      <c r="O15" s="40"/>
      <c r="P15" s="40"/>
      <c r="Q15" s="40">
        <f t="shared" si="0"/>
        <v>0.5</v>
      </c>
      <c r="R15" s="40"/>
      <c r="S15" s="40">
        <f t="shared" si="0"/>
        <v>0.47</v>
      </c>
      <c r="T15" s="40"/>
    </row>
    <row r="16" spans="1:20" ht="15.75">
      <c r="A16" s="3"/>
    </row>
    <row r="17" spans="1:1" ht="15.75">
      <c r="A17" s="3" t="s">
        <v>34</v>
      </c>
    </row>
    <row r="18" spans="1:1" ht="15.75">
      <c r="A18" s="3"/>
    </row>
  </sheetData>
  <mergeCells count="17">
    <mergeCell ref="A1:T1"/>
    <mergeCell ref="A2:T2"/>
    <mergeCell ref="A3:T3"/>
    <mergeCell ref="A4:T4"/>
    <mergeCell ref="A6:T6"/>
    <mergeCell ref="P8:Q8"/>
    <mergeCell ref="R8:S8"/>
    <mergeCell ref="A8:A9"/>
    <mergeCell ref="B8:B9"/>
    <mergeCell ref="C8:C9"/>
    <mergeCell ref="T8:T9"/>
    <mergeCell ref="D8:E8"/>
    <mergeCell ref="F8:G8"/>
    <mergeCell ref="H8:I8"/>
    <mergeCell ref="J8:K8"/>
    <mergeCell ref="L8:M8"/>
    <mergeCell ref="N8:O8"/>
  </mergeCells>
  <pageMargins left="0.40625" right="0.45833333333333331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view="pageLayout" topLeftCell="A4" zoomScaleNormal="100" workbookViewId="0">
      <selection activeCell="A14" sqref="A14:T14"/>
    </sheetView>
  </sheetViews>
  <sheetFormatPr defaultRowHeight="15"/>
  <cols>
    <col min="1" max="1" width="4.42578125" customWidth="1"/>
    <col min="2" max="2" width="23.42578125" customWidth="1"/>
    <col min="4" max="19" width="5.14062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5.75">
      <c r="A5" s="3"/>
    </row>
    <row r="6" spans="1:20" ht="16.5">
      <c r="A6" s="24" t="s">
        <v>73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6.5">
      <c r="A7" s="16"/>
      <c r="Q7" t="s">
        <v>35</v>
      </c>
    </row>
    <row r="8" spans="1:20" ht="45" customHeight="1">
      <c r="A8" s="26" t="s">
        <v>5</v>
      </c>
      <c r="B8" s="28" t="s">
        <v>6</v>
      </c>
      <c r="C8" s="17" t="s">
        <v>7</v>
      </c>
      <c r="D8" s="21" t="s">
        <v>8</v>
      </c>
      <c r="E8" s="22"/>
      <c r="F8" s="21" t="s">
        <v>9</v>
      </c>
      <c r="G8" s="22"/>
      <c r="H8" s="21" t="s">
        <v>10</v>
      </c>
      <c r="I8" s="22"/>
      <c r="J8" s="21" t="s">
        <v>11</v>
      </c>
      <c r="K8" s="22"/>
      <c r="L8" s="21" t="s">
        <v>12</v>
      </c>
      <c r="M8" s="22"/>
      <c r="N8" s="19" t="s">
        <v>13</v>
      </c>
      <c r="O8" s="20"/>
      <c r="P8" s="19" t="s">
        <v>14</v>
      </c>
      <c r="Q8" s="20"/>
      <c r="R8" s="21" t="s">
        <v>15</v>
      </c>
      <c r="S8" s="22"/>
      <c r="T8" s="5" t="s">
        <v>16</v>
      </c>
    </row>
    <row r="9" spans="1:20">
      <c r="A9" s="27"/>
      <c r="B9" s="29"/>
      <c r="C9" s="18"/>
      <c r="D9" s="6"/>
      <c r="E9" s="6" t="s">
        <v>72</v>
      </c>
      <c r="F9" s="6"/>
      <c r="G9" s="6" t="s">
        <v>72</v>
      </c>
      <c r="H9" s="6"/>
      <c r="I9" s="6" t="s">
        <v>72</v>
      </c>
      <c r="J9" s="6"/>
      <c r="K9" s="6" t="s">
        <v>72</v>
      </c>
      <c r="L9" s="6"/>
      <c r="M9" s="6" t="s">
        <v>72</v>
      </c>
      <c r="N9" s="7"/>
      <c r="O9" s="6" t="s">
        <v>72</v>
      </c>
      <c r="P9" s="7"/>
      <c r="Q9" s="6" t="s">
        <v>72</v>
      </c>
      <c r="R9" s="6"/>
      <c r="S9" s="6" t="s">
        <v>72</v>
      </c>
      <c r="T9" s="5"/>
    </row>
    <row r="10" spans="1:20" ht="50.25" customHeight="1">
      <c r="A10" s="6">
        <v>1</v>
      </c>
      <c r="B10" s="8" t="s">
        <v>17</v>
      </c>
      <c r="C10" s="5" t="s">
        <v>18</v>
      </c>
      <c r="D10" s="6"/>
      <c r="E10" s="6"/>
      <c r="F10" s="6"/>
      <c r="G10" s="6"/>
      <c r="H10" s="6">
        <v>1</v>
      </c>
      <c r="I10" s="35">
        <f>1.58/6</f>
        <v>0.26333333333333336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9"/>
    </row>
    <row r="11" spans="1:20" ht="33.75" customHeight="1">
      <c r="A11" s="6">
        <v>2</v>
      </c>
      <c r="B11" s="8" t="s">
        <v>74</v>
      </c>
      <c r="C11" s="5" t="s">
        <v>20</v>
      </c>
      <c r="D11" s="6">
        <v>50</v>
      </c>
      <c r="E11" s="10">
        <v>6.3E-2</v>
      </c>
      <c r="F11" s="6">
        <v>100</v>
      </c>
      <c r="G11" s="10">
        <v>1</v>
      </c>
      <c r="H11" s="6">
        <v>50</v>
      </c>
      <c r="I11" s="10">
        <v>7.5999999999999998E-2</v>
      </c>
      <c r="J11" s="6">
        <v>100</v>
      </c>
      <c r="K11" s="10">
        <v>1.7</v>
      </c>
      <c r="L11" s="6">
        <v>50</v>
      </c>
      <c r="M11" s="10">
        <v>0.09</v>
      </c>
      <c r="N11" s="6">
        <v>100</v>
      </c>
      <c r="O11" s="10">
        <v>2</v>
      </c>
      <c r="P11" s="6">
        <v>50</v>
      </c>
      <c r="Q11" s="10">
        <v>1.1000000000000001</v>
      </c>
      <c r="R11" s="6">
        <v>100</v>
      </c>
      <c r="S11" s="10">
        <v>2.4</v>
      </c>
      <c r="T11" s="8" t="s">
        <v>75</v>
      </c>
    </row>
    <row r="12" spans="1:20" ht="39" customHeight="1">
      <c r="A12" s="6">
        <v>3</v>
      </c>
      <c r="B12" s="8" t="s">
        <v>76</v>
      </c>
      <c r="C12" s="5" t="s">
        <v>29</v>
      </c>
      <c r="D12" s="6"/>
      <c r="E12" s="6"/>
      <c r="F12" s="6">
        <v>1</v>
      </c>
      <c r="G12" s="10">
        <v>0.3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8" t="s">
        <v>75</v>
      </c>
    </row>
    <row r="13" spans="1:20" ht="39.75" customHeight="1">
      <c r="A13" s="6">
        <v>4</v>
      </c>
      <c r="B13" s="8" t="s">
        <v>77</v>
      </c>
      <c r="C13" s="5" t="s">
        <v>29</v>
      </c>
      <c r="D13" s="6"/>
      <c r="E13" s="6"/>
      <c r="F13" s="6"/>
      <c r="G13" s="6"/>
      <c r="H13" s="6">
        <v>1</v>
      </c>
      <c r="I13" s="10">
        <v>0.35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8" t="s">
        <v>75</v>
      </c>
    </row>
    <row r="14" spans="1:20" ht="16.5">
      <c r="A14" s="43"/>
      <c r="B14" s="36" t="s">
        <v>36</v>
      </c>
      <c r="C14" s="40"/>
      <c r="D14" s="40"/>
      <c r="E14" s="40">
        <f t="shared" ref="E14:F14" si="0">SUM(E10:E13)</f>
        <v>6.3E-2</v>
      </c>
      <c r="F14" s="40"/>
      <c r="G14" s="40">
        <f>SUM(G10:G13)</f>
        <v>1.3</v>
      </c>
      <c r="H14" s="40"/>
      <c r="I14" s="40">
        <f t="shared" ref="I14:J14" si="1">SUM(I10:I13)</f>
        <v>0.68933333333333335</v>
      </c>
      <c r="J14" s="40"/>
      <c r="K14" s="40">
        <f t="shared" ref="K14" si="2">SUM(K10:K13)</f>
        <v>1.7</v>
      </c>
      <c r="L14" s="40"/>
      <c r="M14" s="40">
        <f t="shared" ref="L14:M14" si="3">SUM(M10:M13)</f>
        <v>0.09</v>
      </c>
      <c r="N14" s="40"/>
      <c r="O14" s="40">
        <f t="shared" ref="O14:P14" si="4">SUM(O10:O13)</f>
        <v>2</v>
      </c>
      <c r="P14" s="40"/>
      <c r="Q14" s="40">
        <f t="shared" ref="Q14" si="5">SUM(Q10:Q13)</f>
        <v>1.1000000000000001</v>
      </c>
      <c r="R14" s="40"/>
      <c r="S14" s="40">
        <f t="shared" ref="R14:S14" si="6">SUM(S10:S13)</f>
        <v>2.4</v>
      </c>
      <c r="T14" s="40"/>
    </row>
    <row r="15" spans="1:20" ht="15.75">
      <c r="A15" s="3"/>
    </row>
    <row r="16" spans="1:20" ht="15.75">
      <c r="A16" s="3"/>
    </row>
    <row r="17" spans="1:1" ht="15.75">
      <c r="A17" s="3"/>
    </row>
    <row r="18" spans="1:1" ht="15.75">
      <c r="A18" s="3"/>
    </row>
    <row r="19" spans="1:1" ht="15.75">
      <c r="A19" s="3"/>
    </row>
    <row r="20" spans="1:1" ht="15.75">
      <c r="A20" s="3"/>
    </row>
    <row r="21" spans="1:1" ht="15.75">
      <c r="A21" s="3"/>
    </row>
  </sheetData>
  <mergeCells count="16">
    <mergeCell ref="P8:Q8"/>
    <mergeCell ref="R8:S8"/>
    <mergeCell ref="B8:B9"/>
    <mergeCell ref="C8:C9"/>
    <mergeCell ref="A8:A9"/>
    <mergeCell ref="A1:T1"/>
    <mergeCell ref="A2:T2"/>
    <mergeCell ref="A3:T3"/>
    <mergeCell ref="A4:T4"/>
    <mergeCell ref="A6:T6"/>
    <mergeCell ref="D8:E8"/>
    <mergeCell ref="F8:G8"/>
    <mergeCell ref="H8:I8"/>
    <mergeCell ref="J8:K8"/>
    <mergeCell ref="L8:M8"/>
    <mergeCell ref="N8:O8"/>
  </mergeCells>
  <pageMargins left="0.34375" right="0.44791666666666669" top="0.75" bottom="0.75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opLeftCell="A2" workbookViewId="0">
      <selection activeCell="D9" sqref="D9:S9"/>
    </sheetView>
  </sheetViews>
  <sheetFormatPr defaultRowHeight="15"/>
  <cols>
    <col min="1" max="1" width="5" customWidth="1"/>
    <col min="2" max="2" width="22.140625" customWidth="1"/>
    <col min="3" max="3" width="6.85546875" customWidth="1"/>
    <col min="4" max="19" width="6.14062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5.75">
      <c r="A5" s="3"/>
    </row>
    <row r="6" spans="1:20" ht="16.5">
      <c r="A6" s="24" t="s">
        <v>88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5.75">
      <c r="A7" s="3"/>
      <c r="R7" t="s">
        <v>35</v>
      </c>
    </row>
    <row r="8" spans="1:20" ht="24" customHeight="1">
      <c r="A8" s="26" t="s">
        <v>5</v>
      </c>
      <c r="B8" s="28" t="s">
        <v>6</v>
      </c>
      <c r="C8" s="17" t="s">
        <v>7</v>
      </c>
      <c r="D8" s="21" t="s">
        <v>8</v>
      </c>
      <c r="E8" s="22"/>
      <c r="F8" s="21" t="s">
        <v>9</v>
      </c>
      <c r="G8" s="22"/>
      <c r="H8" s="21" t="s">
        <v>10</v>
      </c>
      <c r="I8" s="22"/>
      <c r="J8" s="21" t="s">
        <v>11</v>
      </c>
      <c r="K8" s="22"/>
      <c r="L8" s="21" t="s">
        <v>12</v>
      </c>
      <c r="M8" s="22"/>
      <c r="N8" s="19" t="s">
        <v>13</v>
      </c>
      <c r="O8" s="20"/>
      <c r="P8" s="19" t="s">
        <v>14</v>
      </c>
      <c r="Q8" s="20"/>
      <c r="R8" s="21" t="s">
        <v>15</v>
      </c>
      <c r="S8" s="22"/>
      <c r="T8" s="17" t="s">
        <v>16</v>
      </c>
    </row>
    <row r="9" spans="1:20">
      <c r="A9" s="27"/>
      <c r="B9" s="29"/>
      <c r="C9" s="18"/>
      <c r="D9" s="6"/>
      <c r="E9" s="6" t="s">
        <v>72</v>
      </c>
      <c r="F9" s="6"/>
      <c r="G9" s="6" t="s">
        <v>72</v>
      </c>
      <c r="H9" s="6"/>
      <c r="I9" s="6" t="s">
        <v>72</v>
      </c>
      <c r="J9" s="6"/>
      <c r="K9" s="6" t="s">
        <v>72</v>
      </c>
      <c r="L9" s="6"/>
      <c r="M9" s="6" t="s">
        <v>72</v>
      </c>
      <c r="N9" s="7"/>
      <c r="O9" s="6" t="s">
        <v>72</v>
      </c>
      <c r="P9" s="7"/>
      <c r="Q9" s="6" t="s">
        <v>72</v>
      </c>
      <c r="R9" s="6"/>
      <c r="S9" s="6" t="s">
        <v>72</v>
      </c>
      <c r="T9" s="18"/>
    </row>
    <row r="10" spans="1:20" ht="67.5" customHeight="1">
      <c r="A10" s="6">
        <v>1</v>
      </c>
      <c r="B10" s="8" t="s">
        <v>17</v>
      </c>
      <c r="C10" s="5" t="s">
        <v>18</v>
      </c>
      <c r="D10" s="6"/>
      <c r="E10" s="6"/>
      <c r="F10" s="6"/>
      <c r="G10" s="6"/>
      <c r="H10" s="6">
        <v>1</v>
      </c>
      <c r="I10" s="35">
        <f>1.58/6</f>
        <v>0.26333333333333336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9"/>
    </row>
    <row r="11" spans="1:20" ht="30" customHeight="1">
      <c r="A11" s="6">
        <v>2</v>
      </c>
      <c r="B11" s="8" t="s">
        <v>78</v>
      </c>
      <c r="C11" s="5" t="s">
        <v>79</v>
      </c>
      <c r="D11" s="6" t="s">
        <v>48</v>
      </c>
      <c r="E11" s="10">
        <v>0.105</v>
      </c>
      <c r="F11" s="6"/>
      <c r="G11" s="6"/>
      <c r="H11" s="6">
        <v>1</v>
      </c>
      <c r="I11" s="10">
        <v>1.2</v>
      </c>
      <c r="J11" s="6"/>
      <c r="K11" s="6"/>
      <c r="L11" s="6"/>
      <c r="M11" s="6"/>
      <c r="N11" s="6"/>
      <c r="O11" s="6"/>
      <c r="P11" s="6"/>
      <c r="Q11" s="6"/>
      <c r="R11" s="6">
        <v>1</v>
      </c>
      <c r="S11" s="10">
        <v>2.1</v>
      </c>
      <c r="T11" s="8" t="s">
        <v>80</v>
      </c>
    </row>
    <row r="12" spans="1:20">
      <c r="A12" s="6">
        <v>3</v>
      </c>
      <c r="B12" s="39" t="s">
        <v>81</v>
      </c>
      <c r="C12" s="5" t="s">
        <v>79</v>
      </c>
      <c r="D12" s="6"/>
      <c r="E12" s="6"/>
      <c r="F12" s="6"/>
      <c r="G12" s="6"/>
      <c r="H12" s="6">
        <v>1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8" t="s">
        <v>82</v>
      </c>
    </row>
    <row r="13" spans="1:20" ht="33" customHeight="1">
      <c r="A13" s="6">
        <v>4</v>
      </c>
      <c r="B13" s="39" t="s">
        <v>83</v>
      </c>
      <c r="C13" s="5" t="s">
        <v>84</v>
      </c>
      <c r="D13" s="6"/>
      <c r="E13" s="6"/>
      <c r="F13" s="6">
        <v>1</v>
      </c>
      <c r="G13" s="10">
        <v>0.35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8" t="s">
        <v>82</v>
      </c>
    </row>
    <row r="14" spans="1:20" ht="16.5">
      <c r="A14" s="43"/>
      <c r="B14" s="36" t="s">
        <v>36</v>
      </c>
      <c r="C14" s="40"/>
      <c r="D14" s="40"/>
      <c r="E14" s="40">
        <f t="shared" ref="E14" si="0">SUM(E10:E13)</f>
        <v>0.105</v>
      </c>
      <c r="F14" s="40"/>
      <c r="G14" s="40">
        <f>SUM(G10:G13)</f>
        <v>0.35</v>
      </c>
      <c r="H14" s="40"/>
      <c r="I14" s="40">
        <f t="shared" ref="I14" si="1">SUM(I10:I13)</f>
        <v>1.4633333333333334</v>
      </c>
      <c r="J14" s="40"/>
      <c r="K14" s="40">
        <f t="shared" ref="K14" si="2">SUM(K10:K13)</f>
        <v>0</v>
      </c>
      <c r="L14" s="40"/>
      <c r="M14" s="40">
        <f t="shared" ref="M14" si="3">SUM(M10:M13)</f>
        <v>0</v>
      </c>
      <c r="N14" s="40"/>
      <c r="O14" s="40">
        <f t="shared" ref="O14" si="4">SUM(O10:O13)</f>
        <v>0</v>
      </c>
      <c r="P14" s="40"/>
      <c r="Q14" s="40">
        <f t="shared" ref="Q14" si="5">SUM(Q10:Q13)</f>
        <v>0</v>
      </c>
      <c r="R14" s="40"/>
      <c r="S14" s="40">
        <f t="shared" ref="S14" si="6">SUM(S10:S13)</f>
        <v>2.1</v>
      </c>
      <c r="T14" s="40"/>
    </row>
    <row r="15" spans="1:20" ht="15.75">
      <c r="A15" s="3"/>
    </row>
    <row r="16" spans="1:20" ht="15.75">
      <c r="A16" s="3" t="s">
        <v>34</v>
      </c>
    </row>
    <row r="17" spans="1:1" ht="15.75">
      <c r="A17" s="3"/>
    </row>
    <row r="18" spans="1:1" ht="15.75">
      <c r="A18" s="3"/>
    </row>
    <row r="19" spans="1:1" ht="15.75">
      <c r="A19" s="3"/>
    </row>
    <row r="20" spans="1:1" ht="15.75">
      <c r="A20" s="3"/>
    </row>
    <row r="21" spans="1:1" ht="15.75">
      <c r="A21" s="3"/>
    </row>
    <row r="22" spans="1:1" ht="15.75">
      <c r="A22" s="3"/>
    </row>
    <row r="23" spans="1:1" ht="15.75">
      <c r="A23" s="3"/>
    </row>
    <row r="24" spans="1:1" ht="15.75">
      <c r="A24" s="3"/>
    </row>
    <row r="25" spans="1:1" ht="15.75">
      <c r="A25" s="3"/>
    </row>
  </sheetData>
  <mergeCells count="17">
    <mergeCell ref="T8:T9"/>
    <mergeCell ref="N8:O8"/>
    <mergeCell ref="P8:Q8"/>
    <mergeCell ref="R8:S8"/>
    <mergeCell ref="A8:A9"/>
    <mergeCell ref="B8:B9"/>
    <mergeCell ref="C8:C9"/>
    <mergeCell ref="A1:T1"/>
    <mergeCell ref="A2:T2"/>
    <mergeCell ref="A3:T3"/>
    <mergeCell ref="A4:T4"/>
    <mergeCell ref="A6:T6"/>
    <mergeCell ref="D8:E8"/>
    <mergeCell ref="F8:G8"/>
    <mergeCell ref="H8:I8"/>
    <mergeCell ref="J8:K8"/>
    <mergeCell ref="L8:M8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view="pageLayout" zoomScaleNormal="100" workbookViewId="0">
      <selection activeCell="S16" sqref="S16"/>
    </sheetView>
  </sheetViews>
  <sheetFormatPr defaultRowHeight="15"/>
  <cols>
    <col min="1" max="1" width="3.7109375" customWidth="1"/>
    <col min="2" max="2" width="10.28515625" customWidth="1"/>
    <col min="3" max="3" width="8" customWidth="1"/>
    <col min="4" max="19" width="5.85546875" customWidth="1"/>
  </cols>
  <sheetData>
    <row r="1" spans="1:20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6.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5.7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5.7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15.75">
      <c r="A5" s="3"/>
    </row>
    <row r="6" spans="1:20" ht="16.5">
      <c r="A6" s="24" t="s">
        <v>85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5.75">
      <c r="A7" s="3"/>
      <c r="Q7" t="s">
        <v>35</v>
      </c>
    </row>
    <row r="8" spans="1:20" ht="23.25" customHeight="1">
      <c r="A8" s="26" t="s">
        <v>5</v>
      </c>
      <c r="B8" s="28" t="s">
        <v>6</v>
      </c>
      <c r="C8" s="17" t="s">
        <v>7</v>
      </c>
      <c r="D8" s="44" t="s">
        <v>8</v>
      </c>
      <c r="E8" s="45"/>
      <c r="F8" s="44" t="s">
        <v>9</v>
      </c>
      <c r="G8" s="45"/>
      <c r="H8" s="44" t="s">
        <v>10</v>
      </c>
      <c r="I8" s="45"/>
      <c r="J8" s="44" t="s">
        <v>11</v>
      </c>
      <c r="K8" s="45"/>
      <c r="L8" s="21" t="s">
        <v>12</v>
      </c>
      <c r="M8" s="22"/>
      <c r="N8" s="46" t="s">
        <v>13</v>
      </c>
      <c r="O8" s="47"/>
      <c r="P8" s="46" t="s">
        <v>14</v>
      </c>
      <c r="Q8" s="47"/>
      <c r="R8" s="44" t="s">
        <v>15</v>
      </c>
      <c r="S8" s="45"/>
      <c r="T8" s="17" t="s">
        <v>16</v>
      </c>
    </row>
    <row r="9" spans="1:20" ht="24" customHeight="1">
      <c r="A9" s="27"/>
      <c r="B9" s="29"/>
      <c r="C9" s="18"/>
      <c r="D9" s="6"/>
      <c r="E9" s="6" t="s">
        <v>72</v>
      </c>
      <c r="F9" s="6"/>
      <c r="G9" s="6" t="s">
        <v>72</v>
      </c>
      <c r="H9" s="6"/>
      <c r="I9" s="6" t="s">
        <v>72</v>
      </c>
      <c r="J9" s="6"/>
      <c r="K9" s="6" t="s">
        <v>72</v>
      </c>
      <c r="L9" s="6"/>
      <c r="M9" s="6" t="s">
        <v>72</v>
      </c>
      <c r="N9" s="7"/>
      <c r="O9" s="6" t="s">
        <v>72</v>
      </c>
      <c r="P9" s="7"/>
      <c r="Q9" s="6" t="s">
        <v>72</v>
      </c>
      <c r="R9" s="6"/>
      <c r="S9" s="6" t="s">
        <v>72</v>
      </c>
      <c r="T9" s="18"/>
    </row>
    <row r="10" spans="1:20">
      <c r="A10" s="6">
        <v>1</v>
      </c>
      <c r="B10" s="8" t="s">
        <v>86</v>
      </c>
      <c r="C10" s="5" t="s">
        <v>18</v>
      </c>
      <c r="D10" s="6"/>
      <c r="E10" s="6"/>
      <c r="F10" s="6"/>
      <c r="G10" s="6"/>
      <c r="H10" s="6"/>
      <c r="I10" s="6"/>
      <c r="J10" s="6"/>
      <c r="K10" s="6"/>
      <c r="L10" s="6">
        <v>1</v>
      </c>
      <c r="M10" s="6">
        <v>0.6</v>
      </c>
      <c r="N10" s="6"/>
      <c r="O10" s="6"/>
      <c r="P10" s="6"/>
      <c r="Q10" s="6"/>
      <c r="R10" s="6"/>
      <c r="S10" s="6"/>
      <c r="T10" s="8" t="s">
        <v>87</v>
      </c>
    </row>
  </sheetData>
  <mergeCells count="17">
    <mergeCell ref="T8:T9"/>
    <mergeCell ref="D8:E8"/>
    <mergeCell ref="F8:G8"/>
    <mergeCell ref="H8:I8"/>
    <mergeCell ref="J8:K8"/>
    <mergeCell ref="N8:O8"/>
    <mergeCell ref="P8:Q8"/>
    <mergeCell ref="R8:S8"/>
    <mergeCell ref="A1:T1"/>
    <mergeCell ref="A2:T2"/>
    <mergeCell ref="A3:T3"/>
    <mergeCell ref="A4:T4"/>
    <mergeCell ref="A6:T6"/>
    <mergeCell ref="L8:M8"/>
    <mergeCell ref="B8:B9"/>
    <mergeCell ref="C8:C9"/>
    <mergeCell ref="A8:A9"/>
  </mergeCells>
  <pageMargins left="0.44791666666666702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CK</vt:lpstr>
      <vt:lpstr>Dluc</vt:lpstr>
      <vt:lpstr>DDT</vt:lpstr>
      <vt:lpstr>NL</vt:lpstr>
      <vt:lpstr>CNTT</vt:lpstr>
      <vt:lpstr>MTT</vt:lpstr>
      <vt:lpstr>KHCB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Dang Le Phan Danh</cp:lastModifiedBy>
  <dcterms:created xsi:type="dcterms:W3CDTF">2015-08-24T09:42:14Z</dcterms:created>
  <dcterms:modified xsi:type="dcterms:W3CDTF">2015-08-24T14:56:46Z</dcterms:modified>
</cp:coreProperties>
</file>